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gennyandreagarciavasquez/Dropbox/"/>
    </mc:Choice>
  </mc:AlternateContent>
  <xr:revisionPtr revIDLastSave="0" documentId="8_{B4E23F2E-587D-EC4D-A732-C5DD213CAFF8}" xr6:coauthVersionLast="45" xr6:coauthVersionMax="45" xr10:uidLastSave="{00000000-0000-0000-0000-000000000000}"/>
  <bookViews>
    <workbookView xWindow="0" yWindow="0" windowWidth="28800" windowHeight="18000" tabRatio="842" xr2:uid="{00000000-000D-0000-FFFF-FFFF00000000}"/>
  </bookViews>
  <sheets>
    <sheet name="Malla -Definitiva" sheetId="1" r:id="rId1"/>
  </sheets>
  <definedNames>
    <definedName name="_xlnm.Print_Area" localSheetId="0">'Malla -Definitiva'!$B$1:$AG$39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37" i="1" l="1"/>
  <c r="I37" i="1"/>
  <c r="I38" i="1"/>
  <c r="F38" i="1"/>
  <c r="F37" i="1"/>
  <c r="I39" i="1" l="1"/>
  <c r="AD37" i="1"/>
  <c r="U37" i="1" l="1"/>
  <c r="R37" i="1"/>
  <c r="AD38" i="1" l="1"/>
  <c r="AA38" i="1"/>
  <c r="X38" i="1"/>
  <c r="X37" i="1"/>
  <c r="U38" i="1"/>
  <c r="R38" i="1"/>
  <c r="O38" i="1"/>
  <c r="O37" i="1"/>
  <c r="L38" i="1"/>
  <c r="L37" i="1"/>
  <c r="C38" i="1"/>
  <c r="C37" i="1"/>
  <c r="AD39" i="1" l="1"/>
  <c r="AA39" i="1"/>
  <c r="X39" i="1"/>
  <c r="R39" i="1"/>
  <c r="F39" i="1"/>
  <c r="AG23" i="1" l="1"/>
  <c r="AG7" i="1"/>
</calcChain>
</file>

<file path=xl/sharedStrings.xml><?xml version="1.0" encoding="utf-8"?>
<sst xmlns="http://schemas.openxmlformats.org/spreadsheetml/2006/main" count="73" uniqueCount="73">
  <si>
    <t>CATEDRA ISAIAS DUARTE CANCINO</t>
  </si>
  <si>
    <t>PROYECTO DE VIDA PROFESIONAL</t>
  </si>
  <si>
    <t>CULTURA CRISTIANA</t>
  </si>
  <si>
    <t>COMPRENSIÓN DE TEXTOS ACADÉMICOS</t>
  </si>
  <si>
    <t>PRODUCCIÓN DE TEXTOS ACADÉMICOS</t>
  </si>
  <si>
    <t>FUNDAMENTOS SOCIOCULTURALES DE LA PSICOLOGÍA</t>
  </si>
  <si>
    <t>PSICOFISIOLOGÍA</t>
  </si>
  <si>
    <t>TEORÍAS PSICOLÓGICAS DEL DESARROLLO I</t>
  </si>
  <si>
    <t>PROCESOS II: PENSAMIENTO Y LENGUAJE</t>
  </si>
  <si>
    <t>NEUROPSICOLOGÍA</t>
  </si>
  <si>
    <t>ESTADÍSTICA APLICADA A LA PSICOLOGÍA</t>
  </si>
  <si>
    <t>PRÁCTICA SOCIAL</t>
  </si>
  <si>
    <t>TEORÍAS PSICOLÓGICAS DEL DESARROLLO II</t>
  </si>
  <si>
    <t>PSICOLOGÍA DEL APRENDIZAJE</t>
  </si>
  <si>
    <t>EMPRENDIMIENTO PARA PSICÓLOGOS</t>
  </si>
  <si>
    <t>PSICOLOGÍA CLÍNICA I</t>
  </si>
  <si>
    <t>PSICOLOGÍA SOCIAL I</t>
  </si>
  <si>
    <t>PSICOLOGÍA EDUCATIVA I</t>
  </si>
  <si>
    <t>PSICOLOGÍA ORGANIZACIONAL I</t>
  </si>
  <si>
    <t>ENFOQUE PSICOANÁLISIS</t>
  </si>
  <si>
    <t>PSICOPATOLOGÍA I</t>
  </si>
  <si>
    <t>PSICOLOGÍA SOCIAL II</t>
  </si>
  <si>
    <t>PSICOLOGÍA EDUCATIVA II</t>
  </si>
  <si>
    <t>PSICOLOGÍA ORGANIZACIONAL II</t>
  </si>
  <si>
    <t>ENFOQUE HUMANISMO</t>
  </si>
  <si>
    <t>PSICOPATOLOGÍA II</t>
  </si>
  <si>
    <t>PSICOLOGÍA SOCIAL III</t>
  </si>
  <si>
    <t>PSICOLOGÍA EDUCATIVA III</t>
  </si>
  <si>
    <t>PSICOLOGÍA ORGANIZACIONAL III</t>
  </si>
  <si>
    <t>ENFOQUE COGNITIVOCONDUCTUAL</t>
  </si>
  <si>
    <t>PSICOLOGÍA CLÍNICA II</t>
  </si>
  <si>
    <t>ELECTIVA PROFUNDIZACIÓN ENFOQUE</t>
  </si>
  <si>
    <t>ÉTICA Y DEONTOLOGIA PSICOLÓGICA</t>
  </si>
  <si>
    <t>PRACTICA PROFESIONAL II</t>
  </si>
  <si>
    <t>PSICOMETRÍA</t>
  </si>
  <si>
    <t>LABORATORIO DE PRUEBAS PSICOLÓGICAS</t>
  </si>
  <si>
    <t>GESTIÓN BÁSICA DE LA INFORMACIÓN</t>
  </si>
  <si>
    <t>ELECTIVA DE FORMACIÓN HUMANA I</t>
  </si>
  <si>
    <t>ELECTIVA DE FORMACIÓN HUMANA II</t>
  </si>
  <si>
    <t>SEMESTRE 1</t>
  </si>
  <si>
    <t>SEMESTRE 2</t>
  </si>
  <si>
    <t>SEMESTRE 3</t>
  </si>
  <si>
    <t>SEMESTRE 4</t>
  </si>
  <si>
    <t>SEMESTRE 5</t>
  </si>
  <si>
    <t>SEMESTRE 6</t>
  </si>
  <si>
    <t>SEMESTRE 7</t>
  </si>
  <si>
    <t>SEMESTRE 8</t>
  </si>
  <si>
    <t>SEMESTRE 9</t>
  </si>
  <si>
    <t>SEMESTRE 10</t>
  </si>
  <si>
    <t>FUNDAMENTOS BIOLÓGICOS Y NEUROANATÓMICOS</t>
  </si>
  <si>
    <t>FUNDAM. EPISTEMOLÓGICOS DE LA PSICOLOGÍA</t>
  </si>
  <si>
    <t xml:space="preserve">FUNDAMENTOS MATEMÁTICOS PARA PSICOLOGÍA </t>
  </si>
  <si>
    <t>PRÁCTICA PROFESIONAL I</t>
  </si>
  <si>
    <t>ELECTIVA PROFESIONAL I</t>
  </si>
  <si>
    <t>ELECTIVA PROFESIONAL III</t>
  </si>
  <si>
    <t>ELECTIVA BIENESTAR</t>
  </si>
  <si>
    <t xml:space="preserve">OPCIÓN DE GRADO </t>
  </si>
  <si>
    <t>ELECTIVA PROFESIONAL II</t>
  </si>
  <si>
    <t>PROCESOS I: ATENCIÓN, MEMORIA Y PERCEPCIÓN</t>
  </si>
  <si>
    <t>FUNDAMENTOS DE PRÁCTICA SOCIAL</t>
  </si>
  <si>
    <t>DOCTRINA SOCIAL DE LA IGLESIA</t>
  </si>
  <si>
    <t>INVESTIGACIÓN I</t>
  </si>
  <si>
    <t>INVESTIGACIÓN II</t>
  </si>
  <si>
    <t>INVESTIGACIÓN III</t>
  </si>
  <si>
    <t>INVESTIGACIÓN IV</t>
  </si>
  <si>
    <t>FUNDAMENTOS HISTÓRICOS Y FILOSÓFICOS. DE LA PSICOLOGÍA</t>
  </si>
  <si>
    <t>INGLÉS I</t>
  </si>
  <si>
    <t>INGLÉS II</t>
  </si>
  <si>
    <t>INGLÉS III</t>
  </si>
  <si>
    <t>INGLÉS IV</t>
  </si>
  <si>
    <t>INGLÉS V</t>
  </si>
  <si>
    <t>CONSTITUCIÓN POLÍTICA Y DERECHOS HUMANOS</t>
  </si>
  <si>
    <t>PLAN DE ESTUDIOS PSICOLOGÍA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</si>
</sst>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64" formatCode="_(* #,##0_);_(* \(#,##0\);_(* &quot;-&quot;_);_(@_)"/>
    <numFmt numFmtId="165" formatCode="_(&quot;$&quot;\ * #,##0.00_);_(&quot;$&quot;\ * \(#,##0.00\);_(&quot;$&quot;\ * &quot;-&quot;??_);_(@_)"/>
  </numFmts>
  <fonts count="18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22"/>
      <name val="Arial"/>
      <family val="2"/>
    </font>
    <font>
      <b/>
      <sz val="22"/>
      <name val="Arial"/>
      <family val="2"/>
    </font>
    <font>
      <sz val="14"/>
      <name val="Tahoma"/>
      <family val="2"/>
    </font>
    <font>
      <b/>
      <sz val="14"/>
      <name val="Tahoma"/>
      <family val="2"/>
    </font>
    <font>
      <sz val="14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18"/>
      <name val="Tahoma"/>
      <family val="2"/>
    </font>
    <font>
      <b/>
      <sz val="1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165" fontId="2" fillId="0" borderId="0" applyFont="0" applyFill="0" applyBorder="0" applyAlignment="0" applyProtection="0"/>
    <xf numFmtId="0" fontId="7" fillId="0" borderId="0"/>
    <xf numFmtId="42" fontId="7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0" fontId="9" fillId="0" borderId="0" xfId="0" applyFont="1" applyFill="1" applyAlignment="1">
      <alignment vertical="center"/>
    </xf>
    <xf numFmtId="0" fontId="3" fillId="0" borderId="7" xfId="11" applyFont="1" applyFill="1" applyBorder="1"/>
    <xf numFmtId="0" fontId="8" fillId="0" borderId="0" xfId="11" quotePrefix="1" applyFont="1" applyFill="1" applyBorder="1" applyAlignment="1">
      <alignment horizontal="center" vertical="center"/>
    </xf>
    <xf numFmtId="0" fontId="3" fillId="0" borderId="0" xfId="11" applyFont="1" applyFill="1"/>
    <xf numFmtId="0" fontId="3" fillId="0" borderId="8" xfId="11" applyFont="1" applyFill="1" applyBorder="1"/>
    <xf numFmtId="0" fontId="3" fillId="0" borderId="9" xfId="11" applyFont="1" applyFill="1" applyBorder="1"/>
    <xf numFmtId="0" fontId="3" fillId="0" borderId="15" xfId="11" applyFont="1" applyFill="1" applyBorder="1"/>
    <xf numFmtId="0" fontId="8" fillId="0" borderId="0" xfId="11" applyFont="1" applyFill="1" applyBorder="1"/>
    <xf numFmtId="0" fontId="6" fillId="0" borderId="15" xfId="11" applyFont="1" applyFill="1" applyBorder="1" applyAlignment="1">
      <alignment horizontal="center" vertical="center"/>
    </xf>
    <xf numFmtId="0" fontId="6" fillId="0" borderId="0" xfId="11" applyFont="1" applyFill="1" applyBorder="1" applyAlignment="1">
      <alignment horizontal="center" vertical="center"/>
    </xf>
    <xf numFmtId="0" fontId="6" fillId="0" borderId="8" xfId="11" applyFont="1" applyFill="1" applyBorder="1" applyAlignment="1">
      <alignment horizontal="center" vertical="center"/>
    </xf>
    <xf numFmtId="0" fontId="6" fillId="0" borderId="9" xfId="1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0" xfId="11" applyFont="1" applyFill="1" applyBorder="1"/>
    <xf numFmtId="0" fontId="3" fillId="0" borderId="21" xfId="11" applyFont="1" applyFill="1" applyBorder="1"/>
    <xf numFmtId="0" fontId="6" fillId="0" borderId="21" xfId="11" applyFont="1" applyFill="1" applyBorder="1" applyAlignment="1">
      <alignment horizontal="center" vertical="center"/>
    </xf>
    <xf numFmtId="0" fontId="6" fillId="0" borderId="20" xfId="11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9" fontId="13" fillId="0" borderId="22" xfId="1" applyFont="1" applyFill="1" applyBorder="1" applyAlignment="1">
      <alignment vertical="center"/>
    </xf>
    <xf numFmtId="9" fontId="13" fillId="0" borderId="21" xfId="1" applyFont="1" applyFill="1" applyBorder="1" applyAlignment="1">
      <alignment horizontal="center" vertical="center"/>
    </xf>
    <xf numFmtId="9" fontId="13" fillId="0" borderId="20" xfId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10" xfId="11" applyFont="1" applyFill="1" applyBorder="1" applyAlignment="1">
      <alignment horizontal="center"/>
    </xf>
    <xf numFmtId="0" fontId="8" fillId="0" borderId="12" xfId="11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12">
    <cellStyle name="Millares [0] 2" xfId="8" xr:uid="{00000000-0005-0000-0000-000000000000}"/>
    <cellStyle name="Moneda [0] 2" xfId="6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  <cellStyle name="Normal 2 2" xfId="7" xr:uid="{00000000-0005-0000-0000-000005000000}"/>
    <cellStyle name="Normal 3" xfId="3" xr:uid="{00000000-0005-0000-0000-000006000000}"/>
    <cellStyle name="Normal 3 2" xfId="5" xr:uid="{00000000-0005-0000-0000-000007000000}"/>
    <cellStyle name="Normal 4" xfId="9" xr:uid="{00000000-0005-0000-0000-000008000000}"/>
    <cellStyle name="Normal 5" xfId="11" xr:uid="{00000000-0005-0000-0000-000009000000}"/>
    <cellStyle name="Porcentaje" xfId="1" builtinId="5"/>
    <cellStyle name="Porcentaje 2" xfId="10" xr:uid="{00000000-0005-0000-0000-00000B000000}"/>
  </cellStyles>
  <dxfs count="0"/>
  <tableStyles count="0" defaultTableStyle="TableStyleMedium2"/>
  <colors>
    <mruColors>
      <color rgb="FFFF5F85"/>
      <color rgb="FF9999FF"/>
      <color rgb="FF6666FF"/>
      <color rgb="FF6699FF"/>
      <color rgb="FFCCECFF"/>
      <color rgb="FFCCCCFF"/>
      <color rgb="FF33CCFF"/>
      <color rgb="FF99CCFF"/>
      <color rgb="FF66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1"/>
  <sheetViews>
    <sheetView tabSelected="1" zoomScale="70" zoomScaleNormal="70" workbookViewId="0">
      <selection activeCell="L14" sqref="L14"/>
    </sheetView>
  </sheetViews>
  <sheetFormatPr baseColWidth="10" defaultColWidth="11.5" defaultRowHeight="18" x14ac:dyDescent="0.2"/>
  <cols>
    <col min="1" max="2" width="1.6640625" style="31" customWidth="1"/>
    <col min="3" max="4" width="15.6640625" style="31" customWidth="1"/>
    <col min="5" max="5" width="2.5" style="31" customWidth="1"/>
    <col min="6" max="7" width="15.6640625" style="31" customWidth="1"/>
    <col min="8" max="8" width="2.5" style="31" customWidth="1"/>
    <col min="9" max="10" width="15.6640625" style="31" customWidth="1"/>
    <col min="11" max="11" width="2.6640625" style="31" customWidth="1"/>
    <col min="12" max="13" width="15.6640625" style="31" customWidth="1"/>
    <col min="14" max="14" width="2.83203125" style="31" customWidth="1"/>
    <col min="15" max="16" width="15.6640625" style="31" customWidth="1"/>
    <col min="17" max="17" width="3.1640625" style="31" customWidth="1"/>
    <col min="18" max="19" width="15.6640625" style="31" customWidth="1"/>
    <col min="20" max="20" width="3.1640625" style="31" customWidth="1"/>
    <col min="21" max="21" width="15.6640625" style="31" customWidth="1"/>
    <col min="22" max="22" width="17.6640625" style="31" customWidth="1"/>
    <col min="23" max="23" width="3.1640625" style="31" customWidth="1"/>
    <col min="24" max="25" width="15.6640625" style="31" customWidth="1"/>
    <col min="26" max="26" width="3.1640625" style="31" customWidth="1"/>
    <col min="27" max="28" width="15.6640625" style="31" customWidth="1"/>
    <col min="29" max="29" width="3.1640625" style="31" customWidth="1"/>
    <col min="30" max="31" width="15.6640625" style="31" customWidth="1"/>
    <col min="32" max="32" width="1.1640625" style="31" customWidth="1"/>
    <col min="33" max="33" width="1.6640625" style="29" customWidth="1"/>
    <col min="34" max="16384" width="11.5" style="31"/>
  </cols>
  <sheetData>
    <row r="1" spans="1:33" s="1" customFormat="1" ht="25" customHeight="1" x14ac:dyDescent="0.2">
      <c r="B1" s="57" t="s">
        <v>72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3" s="4" customFormat="1" ht="8" customHeight="1" thickBo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s="4" customFormat="1" ht="7" customHeight="1" thickBo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34"/>
    </row>
    <row r="4" spans="1:33" s="4" customFormat="1" ht="19" thickBot="1" x14ac:dyDescent="0.25">
      <c r="A4" s="7"/>
      <c r="B4" s="8"/>
      <c r="C4" s="58" t="s">
        <v>39</v>
      </c>
      <c r="D4" s="59"/>
      <c r="E4" s="8"/>
      <c r="F4" s="58" t="s">
        <v>40</v>
      </c>
      <c r="G4" s="59"/>
      <c r="H4" s="8"/>
      <c r="I4" s="58" t="s">
        <v>41</v>
      </c>
      <c r="J4" s="59"/>
      <c r="K4" s="8"/>
      <c r="L4" s="58" t="s">
        <v>42</v>
      </c>
      <c r="M4" s="59"/>
      <c r="N4" s="8"/>
      <c r="O4" s="58" t="s">
        <v>43</v>
      </c>
      <c r="P4" s="59"/>
      <c r="Q4" s="8"/>
      <c r="R4" s="58" t="s">
        <v>44</v>
      </c>
      <c r="S4" s="59"/>
      <c r="T4" s="8"/>
      <c r="U4" s="58" t="s">
        <v>45</v>
      </c>
      <c r="V4" s="59"/>
      <c r="W4" s="8"/>
      <c r="X4" s="58" t="s">
        <v>46</v>
      </c>
      <c r="Y4" s="59"/>
      <c r="Z4" s="8"/>
      <c r="AA4" s="58" t="s">
        <v>47</v>
      </c>
      <c r="AB4" s="59"/>
      <c r="AC4" s="8"/>
      <c r="AD4" s="58" t="s">
        <v>48</v>
      </c>
      <c r="AE4" s="59"/>
      <c r="AF4" s="8"/>
      <c r="AG4" s="35"/>
    </row>
    <row r="5" spans="1:33" s="4" customFormat="1" ht="7" customHeight="1" thickBot="1" x14ac:dyDescent="0.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36"/>
    </row>
    <row r="6" spans="1:33" s="4" customFormat="1" ht="7" customHeight="1" thickBo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37"/>
    </row>
    <row r="7" spans="1:33" ht="35" customHeight="1" x14ac:dyDescent="0.2">
      <c r="A7" s="13"/>
      <c r="B7" s="14"/>
      <c r="C7" s="52" t="s">
        <v>0</v>
      </c>
      <c r="D7" s="53"/>
      <c r="E7" s="13"/>
      <c r="F7" s="52" t="s">
        <v>2</v>
      </c>
      <c r="G7" s="53"/>
      <c r="H7" s="13"/>
      <c r="I7" s="52" t="s">
        <v>37</v>
      </c>
      <c r="J7" s="53"/>
      <c r="K7" s="30"/>
      <c r="L7" s="52" t="s">
        <v>38</v>
      </c>
      <c r="M7" s="53"/>
      <c r="N7" s="30"/>
      <c r="O7" s="52" t="s">
        <v>60</v>
      </c>
      <c r="P7" s="53"/>
      <c r="Q7" s="30"/>
      <c r="R7" s="50" t="s">
        <v>59</v>
      </c>
      <c r="S7" s="51"/>
      <c r="T7" s="30"/>
      <c r="U7" s="50" t="s">
        <v>11</v>
      </c>
      <c r="V7" s="51"/>
      <c r="W7" s="30"/>
      <c r="X7" s="54" t="s">
        <v>31</v>
      </c>
      <c r="Y7" s="55"/>
      <c r="Z7" s="30"/>
      <c r="AA7" s="50" t="s">
        <v>52</v>
      </c>
      <c r="AB7" s="51"/>
      <c r="AC7" s="30"/>
      <c r="AD7" s="50" t="s">
        <v>33</v>
      </c>
      <c r="AE7" s="51"/>
      <c r="AF7" s="45"/>
      <c r="AG7" s="60">
        <f>(C8+F8+F11+I8+L8)</f>
        <v>10</v>
      </c>
    </row>
    <row r="8" spans="1:33" ht="35" customHeight="1" thickBot="1" x14ac:dyDescent="0.25">
      <c r="A8" s="13"/>
      <c r="B8" s="33"/>
      <c r="C8" s="15">
        <v>2</v>
      </c>
      <c r="D8" s="16">
        <v>2</v>
      </c>
      <c r="E8" s="17"/>
      <c r="F8" s="15">
        <v>2</v>
      </c>
      <c r="G8" s="16">
        <v>2</v>
      </c>
      <c r="H8" s="17"/>
      <c r="I8" s="15">
        <v>2</v>
      </c>
      <c r="J8" s="16">
        <v>2</v>
      </c>
      <c r="K8" s="17"/>
      <c r="L8" s="15">
        <v>2</v>
      </c>
      <c r="M8" s="16">
        <v>2</v>
      </c>
      <c r="N8" s="17"/>
      <c r="O8" s="15">
        <v>2</v>
      </c>
      <c r="P8" s="16">
        <v>2</v>
      </c>
      <c r="Q8" s="30"/>
      <c r="R8" s="15">
        <v>2</v>
      </c>
      <c r="S8" s="16">
        <v>2</v>
      </c>
      <c r="T8" s="18"/>
      <c r="U8" s="15">
        <v>2</v>
      </c>
      <c r="V8" s="16">
        <v>2</v>
      </c>
      <c r="W8" s="30"/>
      <c r="X8" s="24">
        <v>2</v>
      </c>
      <c r="Y8" s="25">
        <v>3</v>
      </c>
      <c r="Z8" s="30"/>
      <c r="AA8" s="24">
        <v>8</v>
      </c>
      <c r="AB8" s="25">
        <v>11</v>
      </c>
      <c r="AC8" s="17"/>
      <c r="AD8" s="24">
        <v>8</v>
      </c>
      <c r="AE8" s="25">
        <v>3</v>
      </c>
      <c r="AF8" s="30"/>
      <c r="AG8" s="60"/>
    </row>
    <row r="9" spans="1:33" ht="10" customHeight="1" thickBot="1" x14ac:dyDescent="0.25">
      <c r="A9" s="13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60"/>
    </row>
    <row r="10" spans="1:33" ht="35" customHeight="1" x14ac:dyDescent="0.2">
      <c r="A10" s="13"/>
      <c r="B10" s="30"/>
      <c r="C10" s="62" t="s">
        <v>55</v>
      </c>
      <c r="D10" s="62"/>
      <c r="E10" s="30"/>
      <c r="F10" s="52" t="s">
        <v>1</v>
      </c>
      <c r="G10" s="53"/>
      <c r="H10" s="30"/>
      <c r="I10" s="52" t="s">
        <v>71</v>
      </c>
      <c r="J10" s="53"/>
      <c r="K10" s="30"/>
      <c r="L10" s="50" t="s">
        <v>14</v>
      </c>
      <c r="M10" s="51"/>
      <c r="N10" s="30"/>
      <c r="O10" s="56"/>
      <c r="P10" s="56"/>
      <c r="Q10" s="30"/>
      <c r="R10" s="50" t="s">
        <v>61</v>
      </c>
      <c r="S10" s="51"/>
      <c r="T10" s="30"/>
      <c r="U10" s="50" t="s">
        <v>62</v>
      </c>
      <c r="V10" s="51"/>
      <c r="W10" s="30"/>
      <c r="X10" s="50" t="s">
        <v>63</v>
      </c>
      <c r="Y10" s="51"/>
      <c r="Z10" s="17"/>
      <c r="AA10" s="50" t="s">
        <v>64</v>
      </c>
      <c r="AB10" s="51"/>
      <c r="AC10" s="30"/>
      <c r="AD10" s="50" t="s">
        <v>56</v>
      </c>
      <c r="AE10" s="51"/>
      <c r="AF10" s="45"/>
      <c r="AG10" s="60"/>
    </row>
    <row r="11" spans="1:33" ht="35" customHeight="1" thickBot="1" x14ac:dyDescent="0.25">
      <c r="A11" s="13"/>
      <c r="B11" s="13"/>
      <c r="C11" s="15">
        <v>1</v>
      </c>
      <c r="D11" s="16">
        <v>2</v>
      </c>
      <c r="E11" s="18"/>
      <c r="F11" s="15">
        <v>2</v>
      </c>
      <c r="G11" s="16">
        <v>2</v>
      </c>
      <c r="H11" s="19"/>
      <c r="I11" s="15">
        <v>2</v>
      </c>
      <c r="J11" s="16">
        <v>2</v>
      </c>
      <c r="K11" s="18"/>
      <c r="L11" s="15">
        <v>3</v>
      </c>
      <c r="M11" s="16">
        <v>3</v>
      </c>
      <c r="N11" s="18"/>
      <c r="O11" s="18"/>
      <c r="P11" s="18"/>
      <c r="Q11" s="18"/>
      <c r="R11" s="24">
        <v>3</v>
      </c>
      <c r="S11" s="25">
        <v>3</v>
      </c>
      <c r="T11" s="30"/>
      <c r="U11" s="24">
        <v>3</v>
      </c>
      <c r="V11" s="25">
        <v>3</v>
      </c>
      <c r="W11" s="17"/>
      <c r="X11" s="24">
        <v>3</v>
      </c>
      <c r="Y11" s="25">
        <v>3</v>
      </c>
      <c r="Z11" s="17"/>
      <c r="AA11" s="24">
        <v>3</v>
      </c>
      <c r="AB11" s="25">
        <v>3</v>
      </c>
      <c r="AC11" s="17"/>
      <c r="AD11" s="24">
        <v>4</v>
      </c>
      <c r="AE11" s="25">
        <v>3</v>
      </c>
      <c r="AF11" s="17"/>
      <c r="AG11" s="61"/>
    </row>
    <row r="12" spans="1:33" ht="10" customHeight="1" thickBot="1" x14ac:dyDescent="0.25">
      <c r="A12" s="13"/>
      <c r="B12" s="30"/>
      <c r="C12" s="30"/>
      <c r="D12" s="30"/>
      <c r="E12" s="30"/>
      <c r="F12" s="20"/>
      <c r="G12" s="2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8"/>
    </row>
    <row r="13" spans="1:33" ht="35" customHeight="1" x14ac:dyDescent="0.2">
      <c r="A13" s="13"/>
      <c r="B13" s="30"/>
      <c r="C13" s="52" t="s">
        <v>36</v>
      </c>
      <c r="D13" s="53"/>
      <c r="E13" s="30"/>
      <c r="F13" s="56"/>
      <c r="G13" s="56"/>
      <c r="H13" s="30"/>
      <c r="K13" s="30"/>
      <c r="N13" s="30"/>
      <c r="O13" s="50" t="s">
        <v>29</v>
      </c>
      <c r="P13" s="51"/>
      <c r="Q13" s="30"/>
      <c r="T13" s="30"/>
      <c r="U13" s="50" t="s">
        <v>24</v>
      </c>
      <c r="V13" s="51"/>
      <c r="W13" s="30"/>
      <c r="X13" s="50" t="s">
        <v>53</v>
      </c>
      <c r="Y13" s="51"/>
      <c r="Z13" s="30"/>
      <c r="AA13" s="72" t="s">
        <v>54</v>
      </c>
      <c r="AB13" s="73"/>
      <c r="AF13" s="45"/>
      <c r="AG13" s="47"/>
    </row>
    <row r="14" spans="1:33" ht="35" customHeight="1" thickBot="1" x14ac:dyDescent="0.25">
      <c r="A14" s="13"/>
      <c r="B14" s="30"/>
      <c r="C14" s="15">
        <v>2</v>
      </c>
      <c r="D14" s="16">
        <v>2</v>
      </c>
      <c r="E14" s="17"/>
      <c r="F14" s="17"/>
      <c r="G14" s="17"/>
      <c r="H14" s="17"/>
      <c r="K14" s="17"/>
      <c r="N14" s="17"/>
      <c r="O14" s="24">
        <v>2</v>
      </c>
      <c r="P14" s="25">
        <v>3</v>
      </c>
      <c r="Q14" s="30"/>
      <c r="T14" s="30"/>
      <c r="U14" s="24">
        <v>2</v>
      </c>
      <c r="V14" s="25">
        <v>3</v>
      </c>
      <c r="W14" s="17"/>
      <c r="X14" s="24">
        <v>2</v>
      </c>
      <c r="Y14" s="25">
        <v>3</v>
      </c>
      <c r="Z14" s="17"/>
      <c r="AA14" s="24">
        <v>2</v>
      </c>
      <c r="AB14" s="25">
        <v>3</v>
      </c>
      <c r="AF14" s="30"/>
      <c r="AG14" s="46"/>
    </row>
    <row r="15" spans="1:33" ht="9.75" customHeight="1" x14ac:dyDescent="0.2">
      <c r="A15" s="13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8"/>
    </row>
    <row r="16" spans="1:33" ht="9.75" customHeight="1" thickBot="1" x14ac:dyDescent="0.25">
      <c r="A16" s="13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8"/>
    </row>
    <row r="17" spans="1:33" ht="48" customHeight="1" x14ac:dyDescent="0.2">
      <c r="A17" s="13"/>
      <c r="B17" s="30"/>
      <c r="C17" s="52" t="s">
        <v>3</v>
      </c>
      <c r="D17" s="53"/>
      <c r="E17" s="30"/>
      <c r="F17" s="52" t="s">
        <v>4</v>
      </c>
      <c r="G17" s="53"/>
      <c r="H17" s="30"/>
      <c r="I17" s="54" t="s">
        <v>7</v>
      </c>
      <c r="J17" s="55"/>
      <c r="K17" s="30"/>
      <c r="L17" s="54" t="s">
        <v>12</v>
      </c>
      <c r="M17" s="55"/>
      <c r="N17" s="30"/>
      <c r="O17" s="50" t="s">
        <v>18</v>
      </c>
      <c r="P17" s="51"/>
      <c r="Q17" s="30"/>
      <c r="R17" s="50" t="s">
        <v>23</v>
      </c>
      <c r="S17" s="51"/>
      <c r="T17" s="30"/>
      <c r="U17" s="50" t="s">
        <v>28</v>
      </c>
      <c r="V17" s="51"/>
      <c r="W17" s="30"/>
      <c r="X17" s="50" t="s">
        <v>57</v>
      </c>
      <c r="Y17" s="51"/>
      <c r="Z17" s="30"/>
      <c r="AA17" s="30"/>
      <c r="AB17" s="30"/>
      <c r="AC17" s="30"/>
      <c r="AD17" s="30"/>
      <c r="AE17" s="30"/>
      <c r="AF17" s="30"/>
      <c r="AG17" s="38"/>
    </row>
    <row r="18" spans="1:33" ht="32.25" customHeight="1" thickBot="1" x14ac:dyDescent="0.25">
      <c r="A18" s="13"/>
      <c r="B18" s="30"/>
      <c r="C18" s="15">
        <v>2</v>
      </c>
      <c r="D18" s="16">
        <v>2</v>
      </c>
      <c r="E18" s="30"/>
      <c r="F18" s="15">
        <v>2</v>
      </c>
      <c r="G18" s="16">
        <v>2</v>
      </c>
      <c r="H18" s="30"/>
      <c r="I18" s="24">
        <v>3</v>
      </c>
      <c r="J18" s="25">
        <v>4</v>
      </c>
      <c r="K18" s="30"/>
      <c r="L18" s="24">
        <v>3</v>
      </c>
      <c r="M18" s="25">
        <v>4</v>
      </c>
      <c r="N18" s="30"/>
      <c r="O18" s="24">
        <v>3</v>
      </c>
      <c r="P18" s="25">
        <v>3</v>
      </c>
      <c r="Q18" s="30"/>
      <c r="R18" s="24">
        <v>3</v>
      </c>
      <c r="S18" s="25">
        <v>3</v>
      </c>
      <c r="T18" s="30"/>
      <c r="U18" s="24">
        <v>2</v>
      </c>
      <c r="V18" s="25">
        <v>3</v>
      </c>
      <c r="W18" s="30"/>
      <c r="X18" s="24">
        <v>2</v>
      </c>
      <c r="Y18" s="25">
        <v>3</v>
      </c>
      <c r="Z18" s="30"/>
      <c r="AA18" s="30"/>
      <c r="AB18" s="30"/>
      <c r="AC18" s="30"/>
      <c r="AD18" s="30"/>
      <c r="AE18" s="30"/>
      <c r="AF18" s="30"/>
      <c r="AG18" s="38"/>
    </row>
    <row r="19" spans="1:33" ht="10" customHeight="1" thickBot="1" x14ac:dyDescent="0.25">
      <c r="A19" s="13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48"/>
    </row>
    <row r="20" spans="1:33" ht="35" customHeight="1" x14ac:dyDescent="0.2">
      <c r="A20" s="13"/>
      <c r="B20" s="30"/>
      <c r="C20" s="52" t="s">
        <v>66</v>
      </c>
      <c r="D20" s="53"/>
      <c r="E20" s="30"/>
      <c r="F20" s="52" t="s">
        <v>67</v>
      </c>
      <c r="G20" s="53"/>
      <c r="H20" s="30"/>
      <c r="I20" s="52" t="s">
        <v>68</v>
      </c>
      <c r="J20" s="53"/>
      <c r="K20" s="30"/>
      <c r="L20" s="52" t="s">
        <v>69</v>
      </c>
      <c r="M20" s="53"/>
      <c r="N20" s="30"/>
      <c r="O20" s="52" t="s">
        <v>70</v>
      </c>
      <c r="P20" s="53"/>
      <c r="Q20" s="30"/>
      <c r="R20" s="50" t="s">
        <v>34</v>
      </c>
      <c r="S20" s="51"/>
      <c r="T20" s="30"/>
      <c r="U20" s="50" t="s">
        <v>35</v>
      </c>
      <c r="V20" s="51"/>
      <c r="W20" s="30"/>
      <c r="X20" s="50" t="s">
        <v>32</v>
      </c>
      <c r="Y20" s="51"/>
      <c r="Z20" s="30"/>
      <c r="AA20" s="56"/>
      <c r="AB20" s="56"/>
      <c r="AC20" s="30"/>
      <c r="AD20" s="56"/>
      <c r="AE20" s="56"/>
      <c r="AF20" s="45"/>
      <c r="AG20" s="48"/>
    </row>
    <row r="21" spans="1:33" ht="35" customHeight="1" thickBot="1" x14ac:dyDescent="0.25">
      <c r="A21" s="13"/>
      <c r="B21" s="30"/>
      <c r="C21" s="15">
        <v>3</v>
      </c>
      <c r="D21" s="16">
        <v>4</v>
      </c>
      <c r="E21" s="17"/>
      <c r="F21" s="15">
        <v>3</v>
      </c>
      <c r="G21" s="16">
        <v>4</v>
      </c>
      <c r="H21" s="17"/>
      <c r="I21" s="15">
        <v>3</v>
      </c>
      <c r="J21" s="16">
        <v>4</v>
      </c>
      <c r="K21" s="17"/>
      <c r="L21" s="15">
        <v>3</v>
      </c>
      <c r="M21" s="16">
        <v>4</v>
      </c>
      <c r="N21" s="17"/>
      <c r="O21" s="15">
        <v>3</v>
      </c>
      <c r="P21" s="16">
        <v>4</v>
      </c>
      <c r="Q21" s="17"/>
      <c r="R21" s="24">
        <v>2</v>
      </c>
      <c r="S21" s="25">
        <v>3</v>
      </c>
      <c r="T21" s="30"/>
      <c r="U21" s="24">
        <v>2</v>
      </c>
      <c r="V21" s="25">
        <v>3</v>
      </c>
      <c r="W21" s="30"/>
      <c r="X21" s="24">
        <v>2</v>
      </c>
      <c r="Y21" s="25">
        <v>3</v>
      </c>
      <c r="Z21" s="17"/>
      <c r="AA21" s="17"/>
      <c r="AB21" s="17"/>
      <c r="AC21" s="17"/>
      <c r="AD21" s="17"/>
      <c r="AE21" s="17"/>
      <c r="AF21" s="17"/>
      <c r="AG21" s="48"/>
    </row>
    <row r="22" spans="1:33" ht="10" customHeight="1" thickBot="1" x14ac:dyDescent="0.25">
      <c r="A22" s="13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8"/>
    </row>
    <row r="23" spans="1:33" ht="54.75" customHeight="1" x14ac:dyDescent="0.2">
      <c r="A23" s="13"/>
      <c r="B23" s="30"/>
      <c r="C23" s="68" t="s">
        <v>65</v>
      </c>
      <c r="D23" s="69"/>
      <c r="E23" s="30"/>
      <c r="F23" s="68" t="s">
        <v>50</v>
      </c>
      <c r="G23" s="69"/>
      <c r="H23" s="30"/>
      <c r="I23" s="68" t="s">
        <v>51</v>
      </c>
      <c r="J23" s="69"/>
      <c r="K23" s="30"/>
      <c r="L23" s="68" t="s">
        <v>10</v>
      </c>
      <c r="M23" s="69"/>
      <c r="N23" s="30"/>
      <c r="O23" s="50" t="s">
        <v>15</v>
      </c>
      <c r="P23" s="51"/>
      <c r="Q23" s="30"/>
      <c r="R23" s="50" t="s">
        <v>20</v>
      </c>
      <c r="S23" s="51"/>
      <c r="T23" s="30"/>
      <c r="U23" s="50" t="s">
        <v>25</v>
      </c>
      <c r="V23" s="51"/>
      <c r="W23" s="30"/>
      <c r="X23" s="50" t="s">
        <v>30</v>
      </c>
      <c r="Y23" s="51"/>
      <c r="Z23" s="30"/>
      <c r="AA23" s="56"/>
      <c r="AB23" s="56"/>
      <c r="AC23" s="30"/>
      <c r="AD23" s="56"/>
      <c r="AE23" s="56"/>
      <c r="AF23" s="45"/>
      <c r="AG23" s="49">
        <f>(C24+C27+C30+F24+F30+F27+I18+I30+I27+L18+L27)</f>
        <v>33</v>
      </c>
    </row>
    <row r="24" spans="1:33" ht="35" customHeight="1" thickBot="1" x14ac:dyDescent="0.25">
      <c r="A24" s="13"/>
      <c r="B24" s="30"/>
      <c r="C24" s="15">
        <v>3</v>
      </c>
      <c r="D24" s="16">
        <v>4</v>
      </c>
      <c r="E24" s="18"/>
      <c r="F24" s="15">
        <v>3</v>
      </c>
      <c r="G24" s="16">
        <v>4</v>
      </c>
      <c r="H24" s="18"/>
      <c r="I24" s="15">
        <v>2</v>
      </c>
      <c r="J24" s="16">
        <v>4</v>
      </c>
      <c r="K24" s="30"/>
      <c r="L24" s="15">
        <v>2</v>
      </c>
      <c r="M24" s="16">
        <v>4</v>
      </c>
      <c r="N24" s="18"/>
      <c r="O24" s="24">
        <v>3</v>
      </c>
      <c r="P24" s="25">
        <v>4</v>
      </c>
      <c r="Q24" s="30"/>
      <c r="R24" s="24">
        <v>3</v>
      </c>
      <c r="S24" s="25">
        <v>4</v>
      </c>
      <c r="T24" s="30"/>
      <c r="U24" s="24">
        <v>3</v>
      </c>
      <c r="V24" s="25">
        <v>4</v>
      </c>
      <c r="W24" s="18"/>
      <c r="X24" s="24">
        <v>2</v>
      </c>
      <c r="Y24" s="25">
        <v>3</v>
      </c>
      <c r="Z24" s="18"/>
      <c r="AA24" s="18"/>
      <c r="AB24" s="18"/>
      <c r="AC24" s="30"/>
      <c r="AD24" s="30"/>
      <c r="AE24" s="30"/>
      <c r="AF24" s="30"/>
      <c r="AG24" s="49"/>
    </row>
    <row r="25" spans="1:33" ht="10" customHeight="1" thickBot="1" x14ac:dyDescent="0.25">
      <c r="A25" s="13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49"/>
    </row>
    <row r="26" spans="1:33" ht="36.75" customHeight="1" x14ac:dyDescent="0.2">
      <c r="A26" s="13"/>
      <c r="B26" s="30"/>
      <c r="C26" s="68" t="s">
        <v>5</v>
      </c>
      <c r="D26" s="69"/>
      <c r="E26" s="30"/>
      <c r="F26" s="50" t="s">
        <v>58</v>
      </c>
      <c r="G26" s="51"/>
      <c r="H26" s="30"/>
      <c r="I26" s="54" t="s">
        <v>8</v>
      </c>
      <c r="J26" s="55"/>
      <c r="K26" s="30"/>
      <c r="L26" s="50" t="s">
        <v>13</v>
      </c>
      <c r="M26" s="51"/>
      <c r="N26" s="30"/>
      <c r="O26" s="50" t="s">
        <v>16</v>
      </c>
      <c r="P26" s="51"/>
      <c r="Q26" s="30"/>
      <c r="R26" s="50" t="s">
        <v>21</v>
      </c>
      <c r="S26" s="51"/>
      <c r="T26" s="30"/>
      <c r="U26" s="50" t="s">
        <v>26</v>
      </c>
      <c r="V26" s="51"/>
      <c r="W26" s="30"/>
      <c r="X26" s="56"/>
      <c r="Y26" s="56"/>
      <c r="Z26" s="30"/>
      <c r="AA26" s="56"/>
      <c r="AB26" s="56"/>
      <c r="AC26" s="30"/>
      <c r="AD26" s="56"/>
      <c r="AE26" s="56"/>
      <c r="AF26" s="45"/>
      <c r="AG26" s="49"/>
    </row>
    <row r="27" spans="1:33" ht="35" customHeight="1" thickBot="1" x14ac:dyDescent="0.25">
      <c r="A27" s="13"/>
      <c r="B27" s="30"/>
      <c r="C27" s="15">
        <v>3</v>
      </c>
      <c r="D27" s="16">
        <v>4</v>
      </c>
      <c r="E27" s="17"/>
      <c r="F27" s="24">
        <v>3</v>
      </c>
      <c r="G27" s="25">
        <v>4</v>
      </c>
      <c r="H27" s="18"/>
      <c r="I27" s="24">
        <v>3</v>
      </c>
      <c r="J27" s="25">
        <v>4</v>
      </c>
      <c r="K27" s="30"/>
      <c r="L27" s="24">
        <v>3</v>
      </c>
      <c r="M27" s="25">
        <v>4</v>
      </c>
      <c r="N27" s="18"/>
      <c r="O27" s="24">
        <v>3</v>
      </c>
      <c r="P27" s="25">
        <v>3</v>
      </c>
      <c r="Q27" s="17"/>
      <c r="R27" s="24">
        <v>3</v>
      </c>
      <c r="S27" s="25">
        <v>3</v>
      </c>
      <c r="T27" s="17"/>
      <c r="U27" s="24">
        <v>2</v>
      </c>
      <c r="V27" s="25">
        <v>3</v>
      </c>
      <c r="W27" s="18"/>
      <c r="X27" s="18"/>
      <c r="Y27" s="18"/>
      <c r="Z27" s="18"/>
      <c r="AA27" s="18"/>
      <c r="AB27" s="18"/>
      <c r="AC27" s="30"/>
      <c r="AD27" s="30"/>
      <c r="AE27" s="30"/>
      <c r="AF27" s="30"/>
      <c r="AG27" s="49"/>
    </row>
    <row r="28" spans="1:33" ht="10" customHeight="1" thickBot="1" x14ac:dyDescent="0.25">
      <c r="A28" s="13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49"/>
    </row>
    <row r="29" spans="1:33" ht="35" customHeight="1" x14ac:dyDescent="0.2">
      <c r="A29" s="13"/>
      <c r="B29" s="30"/>
      <c r="C29" s="68" t="s">
        <v>49</v>
      </c>
      <c r="D29" s="69"/>
      <c r="E29" s="30"/>
      <c r="F29" s="50" t="s">
        <v>6</v>
      </c>
      <c r="G29" s="51"/>
      <c r="H29" s="30"/>
      <c r="I29" s="50" t="s">
        <v>9</v>
      </c>
      <c r="J29" s="51"/>
      <c r="K29" s="30"/>
      <c r="L29" s="50" t="s">
        <v>19</v>
      </c>
      <c r="M29" s="51"/>
      <c r="N29" s="30"/>
      <c r="O29" s="50" t="s">
        <v>17</v>
      </c>
      <c r="P29" s="51"/>
      <c r="Q29" s="30"/>
      <c r="R29" s="50" t="s">
        <v>22</v>
      </c>
      <c r="S29" s="51"/>
      <c r="T29" s="30"/>
      <c r="U29" s="50" t="s">
        <v>27</v>
      </c>
      <c r="V29" s="51"/>
      <c r="W29" s="30"/>
      <c r="X29" s="56"/>
      <c r="Y29" s="56"/>
      <c r="Z29" s="30"/>
      <c r="AA29" s="56"/>
      <c r="AB29" s="56"/>
      <c r="AC29" s="30"/>
      <c r="AD29" s="56"/>
      <c r="AE29" s="56"/>
      <c r="AF29" s="30"/>
      <c r="AG29" s="49"/>
    </row>
    <row r="30" spans="1:33" ht="35" customHeight="1" thickBot="1" x14ac:dyDescent="0.25">
      <c r="A30" s="13"/>
      <c r="B30" s="30"/>
      <c r="C30" s="15">
        <v>3</v>
      </c>
      <c r="D30" s="16">
        <v>4</v>
      </c>
      <c r="E30" s="30"/>
      <c r="F30" s="24">
        <v>3</v>
      </c>
      <c r="G30" s="25">
        <v>4</v>
      </c>
      <c r="H30" s="30"/>
      <c r="I30" s="24">
        <v>3</v>
      </c>
      <c r="J30" s="25">
        <v>4</v>
      </c>
      <c r="K30" s="30"/>
      <c r="L30" s="24">
        <v>2</v>
      </c>
      <c r="M30" s="25">
        <v>3</v>
      </c>
      <c r="N30" s="30"/>
      <c r="O30" s="24">
        <v>3</v>
      </c>
      <c r="P30" s="25">
        <v>3</v>
      </c>
      <c r="Q30" s="30"/>
      <c r="R30" s="24">
        <v>3</v>
      </c>
      <c r="S30" s="25">
        <v>3</v>
      </c>
      <c r="T30" s="30"/>
      <c r="U30" s="24">
        <v>2</v>
      </c>
      <c r="V30" s="25">
        <v>3</v>
      </c>
      <c r="W30" s="30"/>
      <c r="X30" s="56"/>
      <c r="Y30" s="56"/>
      <c r="Z30" s="30"/>
      <c r="AA30" s="56"/>
      <c r="AB30" s="56"/>
      <c r="AC30" s="30"/>
      <c r="AD30" s="56"/>
      <c r="AE30" s="56"/>
      <c r="AF30" s="17"/>
      <c r="AG30" s="49"/>
    </row>
    <row r="31" spans="1:33" ht="7.25" customHeight="1" thickBo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41"/>
    </row>
    <row r="32" spans="1:33" ht="7.25" customHeight="1" thickBot="1" x14ac:dyDescent="0.25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42"/>
    </row>
    <row r="33" spans="1:33" ht="7.25" customHeight="1" x14ac:dyDescent="0.2">
      <c r="A33" s="23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43"/>
    </row>
    <row r="34" spans="1:33" ht="10" customHeight="1" thickBo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39"/>
    </row>
    <row r="35" spans="1:33" ht="10" customHeight="1" thickBot="1" x14ac:dyDescent="0.25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26"/>
      <c r="AB35" s="30"/>
      <c r="AC35" s="30"/>
      <c r="AD35" s="30"/>
      <c r="AE35" s="26"/>
      <c r="AF35" s="26"/>
      <c r="AG35" s="44"/>
    </row>
    <row r="36" spans="1:33" ht="10" customHeight="1" thickBot="1" x14ac:dyDescent="0.25">
      <c r="A36" s="23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6"/>
      <c r="AB36" s="26"/>
      <c r="AC36" s="20"/>
      <c r="AD36" s="20"/>
      <c r="AE36" s="20"/>
      <c r="AF36" s="20"/>
      <c r="AG36" s="40"/>
    </row>
    <row r="37" spans="1:33" ht="35" customHeight="1" x14ac:dyDescent="0.2">
      <c r="A37" s="13"/>
      <c r="B37" s="30"/>
      <c r="C37" s="64">
        <f>SUM(C30,C27,C24,C21,C18,C14,C11,C8)</f>
        <v>19</v>
      </c>
      <c r="D37" s="65"/>
      <c r="E37" s="27"/>
      <c r="F37" s="64">
        <f>SUM(F8,F11,F18,F21,F24,F27,F30)</f>
        <v>18</v>
      </c>
      <c r="G37" s="65"/>
      <c r="H37" s="30"/>
      <c r="I37" s="64">
        <f>SUM(I11,I18,I21,I24,I27,I30,I8)</f>
        <v>18</v>
      </c>
      <c r="J37" s="65"/>
      <c r="K37" s="30"/>
      <c r="L37" s="64">
        <f>SUM(L30,L27,L18,L24,L21,L11,L8)</f>
        <v>18</v>
      </c>
      <c r="M37" s="65"/>
      <c r="N37" s="30"/>
      <c r="O37" s="64">
        <f>SUM(O14,O18,O30,O27,O24,O21,O8)</f>
        <v>19</v>
      </c>
      <c r="P37" s="65"/>
      <c r="Q37" s="30"/>
      <c r="R37" s="64">
        <f>SUM(R11,R21,R18,R30,R27,R24,R8)</f>
        <v>19</v>
      </c>
      <c r="S37" s="65"/>
      <c r="T37" s="30"/>
      <c r="U37" s="64">
        <f>SUM(U11,U21,U14,U18,U30,U27,U24,U8)</f>
        <v>18</v>
      </c>
      <c r="V37" s="65"/>
      <c r="W37" s="30"/>
      <c r="X37" s="64">
        <f>SUM(X8,AA14,X18,X14,X11,X21,X24)</f>
        <v>15</v>
      </c>
      <c r="Y37" s="65"/>
      <c r="Z37" s="30"/>
      <c r="AA37" s="64">
        <f>SUM(AA8,AA11,AA14)</f>
        <v>13</v>
      </c>
      <c r="AB37" s="65"/>
      <c r="AC37" s="30"/>
      <c r="AD37" s="64">
        <f>SUM(AD11,AD8)</f>
        <v>12</v>
      </c>
      <c r="AE37" s="65"/>
      <c r="AF37" s="30"/>
      <c r="AG37" s="63"/>
    </row>
    <row r="38" spans="1:33" ht="35" customHeight="1" x14ac:dyDescent="0.2">
      <c r="A38" s="13"/>
      <c r="B38" s="30"/>
      <c r="C38" s="66">
        <f>SUM(D30,D27,D24,D21,D18,D14,D11,D8)</f>
        <v>24</v>
      </c>
      <c r="D38" s="67"/>
      <c r="E38" s="27"/>
      <c r="F38" s="66">
        <f>SUM(G8,G11,G18,G21,G24,G27,G30)</f>
        <v>22</v>
      </c>
      <c r="G38" s="67"/>
      <c r="H38" s="30"/>
      <c r="I38" s="66">
        <f>SUM(J27,J30,J18,J24,J21,J11,J8)</f>
        <v>24</v>
      </c>
      <c r="J38" s="67"/>
      <c r="K38" s="30"/>
      <c r="L38" s="66">
        <f>SUM(M30,M27,M18,M24,M21,M11,M8)</f>
        <v>24</v>
      </c>
      <c r="M38" s="67"/>
      <c r="N38" s="30"/>
      <c r="O38" s="66">
        <f>SUM(P14,P18,P30,P27,P24,P21,P8)</f>
        <v>22</v>
      </c>
      <c r="P38" s="67"/>
      <c r="Q38" s="30"/>
      <c r="R38" s="66">
        <f>SUM(S11,S21,V14,S18,S30,S27,S24,S8)</f>
        <v>24</v>
      </c>
      <c r="S38" s="67"/>
      <c r="T38" s="30"/>
      <c r="U38" s="66">
        <f>SUM(V11,V21,V18,V30,V27,V24,V8)</f>
        <v>21</v>
      </c>
      <c r="V38" s="67"/>
      <c r="W38" s="30"/>
      <c r="X38" s="66">
        <f>SUM(Y8,AB14,Y18,Y14,Y11,Y21,Y24)</f>
        <v>21</v>
      </c>
      <c r="Y38" s="67"/>
      <c r="Z38" s="30"/>
      <c r="AA38" s="66">
        <f>SUM(AB11,AB8)</f>
        <v>14</v>
      </c>
      <c r="AB38" s="67"/>
      <c r="AC38" s="30"/>
      <c r="AD38" s="66">
        <f>SUM(AE8,AE11)</f>
        <v>6</v>
      </c>
      <c r="AE38" s="67"/>
      <c r="AF38" s="30"/>
      <c r="AG38" s="63"/>
    </row>
    <row r="39" spans="1:33" ht="35" customHeight="1" thickBot="1" x14ac:dyDescent="0.25">
      <c r="A39" s="13"/>
      <c r="B39" s="30"/>
      <c r="C39" s="70">
        <v>8</v>
      </c>
      <c r="D39" s="71"/>
      <c r="E39" s="27"/>
      <c r="F39" s="70">
        <f>COUNTA(F7,F10,F13,#REF!,#REF!,F17,F20,F23,#REF!,#REF!,#REF!,#REF!,F29,F26,#REF!,#REF!,#REF!,#REF!,#REF!,#REF!,#REF!,#REF!,#REF!,#REF!,#REF!,#REF!)</f>
        <v>25</v>
      </c>
      <c r="G39" s="71"/>
      <c r="H39" s="30"/>
      <c r="I39" s="70">
        <f>COUNTA(I26,I29,I17,I23,I20,I10,I7)</f>
        <v>7</v>
      </c>
      <c r="J39" s="71"/>
      <c r="K39" s="30"/>
      <c r="L39" s="70">
        <v>7</v>
      </c>
      <c r="M39" s="71"/>
      <c r="N39" s="30"/>
      <c r="O39" s="70">
        <v>7</v>
      </c>
      <c r="P39" s="71"/>
      <c r="Q39" s="30"/>
      <c r="R39" s="70">
        <f>COUNTA(#REF!,#REF!,R7,#REF!,#REF!,#REF!,#REF!,#REF!,#REF!,#REF!,#REF!,#REF!,#REF!,#REF!,R23,R26,R29,R17,U13,R20,R10,#REF!,#REF!,#REF!,#REF!,#REF!)</f>
        <v>26</v>
      </c>
      <c r="S39" s="71"/>
      <c r="T39" s="30"/>
      <c r="U39" s="70">
        <v>7</v>
      </c>
      <c r="V39" s="71"/>
      <c r="W39" s="30"/>
      <c r="X39" s="70">
        <f>COUNTA(#REF!,#REF!,#REF!,#REF!,#REF!,#REF!,#REF!,#REF!,X26,#REF!,X29,#REF!,#REF!,#REF!,X23,#REF!,#REF!,#REF!,#REF!,X20,#REF!,#REF!,X13,X17,AA13,X7)</f>
        <v>24</v>
      </c>
      <c r="Y39" s="71"/>
      <c r="Z39" s="30"/>
      <c r="AA39" s="70">
        <f>COUNTA(#REF!,#REF!,#REF!,#REF!,#REF!,#REF!,AA20,AA23,AA26,#REF!,AA29,#REF!,#REF!,#REF!,#REF!,#REF!,#REF!,#REF!,#REF!,#REF!,AA10,AA7,#REF!,#REF!,#REF!,#REF!)</f>
        <v>22</v>
      </c>
      <c r="AB39" s="71"/>
      <c r="AC39" s="30"/>
      <c r="AD39" s="70">
        <f>COUNTA(#REF!,#REF!,#REF!,#REF!,#REF!,#REF!,AD20,AD23,AD26,#REF!,AD29,#REF!,#REF!,#REF!,#REF!,#REF!,#REF!,#REF!,#REF!,#REF!,AD10,AD7,#REF!,#REF!,#REF!,#REF!)</f>
        <v>22</v>
      </c>
      <c r="AE39" s="71"/>
      <c r="AF39" s="30"/>
      <c r="AG39" s="63"/>
    </row>
    <row r="40" spans="1:33" ht="10" customHeight="1" thickBo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8"/>
    </row>
    <row r="41" spans="1:33" x14ac:dyDescent="0.2">
      <c r="AG41" s="32"/>
    </row>
  </sheetData>
  <mergeCells count="122">
    <mergeCell ref="U7:V7"/>
    <mergeCell ref="O7:P7"/>
    <mergeCell ref="R7:S7"/>
    <mergeCell ref="AA20:AB20"/>
    <mergeCell ref="O13:P13"/>
    <mergeCell ref="AA37:AB37"/>
    <mergeCell ref="AD37:AE37"/>
    <mergeCell ref="R37:S37"/>
    <mergeCell ref="U37:V37"/>
    <mergeCell ref="U23:V23"/>
    <mergeCell ref="AA38:AB38"/>
    <mergeCell ref="AD38:AE38"/>
    <mergeCell ref="AA39:AB39"/>
    <mergeCell ref="AD39:AE39"/>
    <mergeCell ref="AD7:AE7"/>
    <mergeCell ref="AA10:AB10"/>
    <mergeCell ref="AD10:AE10"/>
    <mergeCell ref="X10:Y10"/>
    <mergeCell ref="X38:Y38"/>
    <mergeCell ref="AA7:AB7"/>
    <mergeCell ref="X37:Y37"/>
    <mergeCell ref="AA13:AB13"/>
    <mergeCell ref="X17:Y17"/>
    <mergeCell ref="X13:Y13"/>
    <mergeCell ref="X26:Y26"/>
    <mergeCell ref="AA26:AB26"/>
    <mergeCell ref="U38:V38"/>
    <mergeCell ref="X7:Y7"/>
    <mergeCell ref="C38:D38"/>
    <mergeCell ref="F38:G38"/>
    <mergeCell ref="I38:J38"/>
    <mergeCell ref="L38:M38"/>
    <mergeCell ref="C37:D37"/>
    <mergeCell ref="O37:P37"/>
    <mergeCell ref="C39:D39"/>
    <mergeCell ref="F39:G39"/>
    <mergeCell ref="I39:J39"/>
    <mergeCell ref="L39:M39"/>
    <mergeCell ref="O39:P39"/>
    <mergeCell ref="R39:S39"/>
    <mergeCell ref="U39:V39"/>
    <mergeCell ref="X39:Y39"/>
    <mergeCell ref="C23:D23"/>
    <mergeCell ref="C26:D26"/>
    <mergeCell ref="C20:D20"/>
    <mergeCell ref="F13:G13"/>
    <mergeCell ref="C7:D7"/>
    <mergeCell ref="F7:G7"/>
    <mergeCell ref="I7:J7"/>
    <mergeCell ref="L7:M7"/>
    <mergeCell ref="AG37:AG39"/>
    <mergeCell ref="F37:G37"/>
    <mergeCell ref="I37:J37"/>
    <mergeCell ref="L37:M37"/>
    <mergeCell ref="O38:P38"/>
    <mergeCell ref="R38:S38"/>
    <mergeCell ref="U20:V20"/>
    <mergeCell ref="X20:Y20"/>
    <mergeCell ref="AD26:AE26"/>
    <mergeCell ref="AD20:AE20"/>
    <mergeCell ref="F23:G23"/>
    <mergeCell ref="X23:Y23"/>
    <mergeCell ref="AD29:AE29"/>
    <mergeCell ref="AD30:AE30"/>
    <mergeCell ref="X29:Y29"/>
    <mergeCell ref="AA29:AB29"/>
    <mergeCell ref="X30:Y30"/>
    <mergeCell ref="I23:J23"/>
    <mergeCell ref="L23:M23"/>
    <mergeCell ref="AA23:AB23"/>
    <mergeCell ref="AD23:AE23"/>
    <mergeCell ref="R20:S20"/>
    <mergeCell ref="O23:P23"/>
    <mergeCell ref="R23:S23"/>
    <mergeCell ref="L10:M10"/>
    <mergeCell ref="C13:D13"/>
    <mergeCell ref="C17:D17"/>
    <mergeCell ref="F17:G17"/>
    <mergeCell ref="I20:J20"/>
    <mergeCell ref="L20:M20"/>
    <mergeCell ref="B1:AG1"/>
    <mergeCell ref="C4:D4"/>
    <mergeCell ref="F4:G4"/>
    <mergeCell ref="I4:J4"/>
    <mergeCell ref="L4:M4"/>
    <mergeCell ref="O4:P4"/>
    <mergeCell ref="R4:S4"/>
    <mergeCell ref="U4:V4"/>
    <mergeCell ref="X4:Y4"/>
    <mergeCell ref="AA4:AB4"/>
    <mergeCell ref="AD4:AE4"/>
    <mergeCell ref="F10:G10"/>
    <mergeCell ref="I10:J10"/>
    <mergeCell ref="O10:P10"/>
    <mergeCell ref="F20:G20"/>
    <mergeCell ref="AG7:AG11"/>
    <mergeCell ref="C10:D10"/>
    <mergeCell ref="I17:J17"/>
    <mergeCell ref="L17:M17"/>
    <mergeCell ref="AA30:AB30"/>
    <mergeCell ref="R26:S26"/>
    <mergeCell ref="O17:P17"/>
    <mergeCell ref="O26:P26"/>
    <mergeCell ref="C29:D29"/>
    <mergeCell ref="F29:G29"/>
    <mergeCell ref="L29:M29"/>
    <mergeCell ref="F26:G26"/>
    <mergeCell ref="I26:J26"/>
    <mergeCell ref="L26:M26"/>
    <mergeCell ref="I29:J29"/>
    <mergeCell ref="O29:P29"/>
    <mergeCell ref="R29:S29"/>
    <mergeCell ref="U29:V29"/>
    <mergeCell ref="AG19:AG21"/>
    <mergeCell ref="AG23:AG30"/>
    <mergeCell ref="U13:V13"/>
    <mergeCell ref="R17:S17"/>
    <mergeCell ref="U17:V17"/>
    <mergeCell ref="U26:V26"/>
    <mergeCell ref="O20:P20"/>
    <mergeCell ref="R10:S10"/>
    <mergeCell ref="U10:V10"/>
  </mergeCells>
  <printOptions headings="1" gridLines="1"/>
  <pageMargins left="0.69930555555555596" right="0.69930555555555596" top="0.75" bottom="0.75" header="0.3" footer="0.3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Malla -Definitiva</vt:lpstr>
      <vt:lpstr>'Malla -Definitiva'!Área_de_impresión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Microsoft Office User</cp:lastModifiedBy>
  <cp:lastPrinted>2022-05-26T21:01:41Z</cp:lastPrinted>
  <dcterms:created xsi:type="dcterms:W3CDTF">2016-12-06T23:36:00Z</dcterms:created>
  <dcterms:modified xsi:type="dcterms:W3CDTF">2026-03-11T04:55:48Z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1033-10.2.0.5811</vt:lpwstr>
  </property>
</Properties>
</file>